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627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6" i="1"/>
  <c r="B25"/>
  <c r="B21"/>
  <c r="B19"/>
</calcChain>
</file>

<file path=xl/sharedStrings.xml><?xml version="1.0" encoding="utf-8"?>
<sst xmlns="http://schemas.openxmlformats.org/spreadsheetml/2006/main" count="39" uniqueCount="24">
  <si>
    <t>Importing from:</t>
  </si>
  <si>
    <t>United Kingdom</t>
  </si>
  <si>
    <t>Importing to:</t>
  </si>
  <si>
    <t>Australia</t>
  </si>
  <si>
    <t>Product description:</t>
  </si>
  <si>
    <t>Books</t>
  </si>
  <si>
    <t>Product value:</t>
  </si>
  <si>
    <t>Country of manufacture:</t>
  </si>
  <si>
    <t>Furniture</t>
  </si>
  <si>
    <t>Product category:</t>
  </si>
  <si>
    <t>household furniture, domestic items</t>
  </si>
  <si>
    <t>Computer</t>
  </si>
  <si>
    <t>Desctop PC</t>
  </si>
  <si>
    <t>Fridges, Freezers</t>
  </si>
  <si>
    <t>Fridges &amp; Freezers - Refrigerated volume of/over 269 liters but under 382 liters (8418210045)</t>
  </si>
  <si>
    <t>Total customs value(TCV):</t>
  </si>
  <si>
    <t>- Duty: (Total customs value * 5%)</t>
  </si>
  <si>
    <t>Shipping costs (SC):</t>
  </si>
  <si>
    <t>Insurance(I):</t>
  </si>
  <si>
    <t>- GST (TCV + Duty + SC + I)*10%</t>
  </si>
  <si>
    <t>Total import duty &amp; taxes due:</t>
  </si>
  <si>
    <t>Notes on duty &amp; taxes rates</t>
  </si>
  <si>
    <t>Duty is 5% and GST is 10%</t>
  </si>
  <si>
    <t>Shipping to Australia from UK</t>
  </si>
</sst>
</file>

<file path=xl/styles.xml><?xml version="1.0" encoding="utf-8"?>
<styleSheet xmlns="http://schemas.openxmlformats.org/spreadsheetml/2006/main">
  <numFmts count="1">
    <numFmt numFmtId="164" formatCode="[$£-809]#,##0.00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2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11"/>
      <color theme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3" xfId="0" applyFont="1" applyBorder="1" applyAlignment="1">
      <alignment horizontal="left" wrapText="1" indent="3"/>
    </xf>
    <xf numFmtId="0" fontId="0" fillId="0" borderId="4" xfId="0" applyBorder="1"/>
    <xf numFmtId="49" fontId="2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horizontal="left" wrapText="1" indent="2"/>
    </xf>
    <xf numFmtId="0" fontId="5" fillId="0" borderId="5" xfId="0" applyFont="1" applyBorder="1" applyAlignment="1">
      <alignment horizontal="left" wrapText="1" indent="3"/>
    </xf>
    <xf numFmtId="0" fontId="0" fillId="0" borderId="6" xfId="0" applyBorder="1"/>
    <xf numFmtId="0" fontId="6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ving-australia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1"/>
  <sheetViews>
    <sheetView tabSelected="1" topLeftCell="A15" workbookViewId="0">
      <selection activeCell="D24" sqref="D24"/>
    </sheetView>
  </sheetViews>
  <sheetFormatPr defaultRowHeight="15"/>
  <cols>
    <col min="1" max="1" width="44.85546875" customWidth="1"/>
    <col min="2" max="2" width="47.7109375" customWidth="1"/>
  </cols>
  <sheetData>
    <row r="1" spans="1:2">
      <c r="A1" s="1" t="s">
        <v>0</v>
      </c>
      <c r="B1" s="2" t="s">
        <v>1</v>
      </c>
    </row>
    <row r="2" spans="1:2">
      <c r="A2" s="3" t="s">
        <v>2</v>
      </c>
      <c r="B2" s="4" t="s">
        <v>3</v>
      </c>
    </row>
    <row r="3" spans="1:2">
      <c r="A3" s="3" t="s">
        <v>4</v>
      </c>
      <c r="B3" s="4" t="s">
        <v>5</v>
      </c>
    </row>
    <row r="4" spans="1:2">
      <c r="A4" s="3" t="s">
        <v>6</v>
      </c>
      <c r="B4" s="5">
        <v>100</v>
      </c>
    </row>
    <row r="5" spans="1:2">
      <c r="A5" s="3" t="s">
        <v>7</v>
      </c>
      <c r="B5" s="4" t="s">
        <v>1</v>
      </c>
    </row>
    <row r="6" spans="1:2">
      <c r="A6" s="3" t="s">
        <v>4</v>
      </c>
      <c r="B6" s="4" t="s">
        <v>8</v>
      </c>
    </row>
    <row r="7" spans="1:2">
      <c r="A7" s="3" t="s">
        <v>9</v>
      </c>
      <c r="B7" s="4" t="s">
        <v>10</v>
      </c>
    </row>
    <row r="8" spans="1:2">
      <c r="A8" s="3" t="s">
        <v>6</v>
      </c>
      <c r="B8" s="5">
        <v>8200</v>
      </c>
    </row>
    <row r="9" spans="1:2">
      <c r="A9" s="3" t="s">
        <v>7</v>
      </c>
      <c r="B9" s="4" t="s">
        <v>1</v>
      </c>
    </row>
    <row r="10" spans="1:2">
      <c r="A10" s="3" t="s">
        <v>4</v>
      </c>
      <c r="B10" s="4" t="s">
        <v>11</v>
      </c>
    </row>
    <row r="11" spans="1:2">
      <c r="A11" s="3" t="s">
        <v>9</v>
      </c>
      <c r="B11" s="4" t="s">
        <v>12</v>
      </c>
    </row>
    <row r="12" spans="1:2">
      <c r="A12" s="3" t="s">
        <v>6</v>
      </c>
      <c r="B12" s="5">
        <v>500</v>
      </c>
    </row>
    <row r="13" spans="1:2">
      <c r="A13" s="3" t="s">
        <v>7</v>
      </c>
      <c r="B13" s="4" t="s">
        <v>1</v>
      </c>
    </row>
    <row r="14" spans="1:2">
      <c r="A14" s="3" t="s">
        <v>4</v>
      </c>
      <c r="B14" s="4" t="s">
        <v>13</v>
      </c>
    </row>
    <row r="15" spans="1:2" ht="30">
      <c r="A15" s="3" t="s">
        <v>9</v>
      </c>
      <c r="B15" s="6" t="s">
        <v>14</v>
      </c>
    </row>
    <row r="16" spans="1:2">
      <c r="A16" s="3" t="s">
        <v>6</v>
      </c>
      <c r="B16" s="5">
        <v>1000</v>
      </c>
    </row>
    <row r="17" spans="1:2">
      <c r="A17" s="3" t="s">
        <v>7</v>
      </c>
      <c r="B17" s="4" t="s">
        <v>1</v>
      </c>
    </row>
    <row r="18" spans="1:2" ht="15.75">
      <c r="A18" s="7"/>
      <c r="B18" s="8"/>
    </row>
    <row r="19" spans="1:2">
      <c r="A19" s="3" t="s">
        <v>15</v>
      </c>
      <c r="B19" s="5">
        <f>B4+B8+B12+B16</f>
        <v>9800</v>
      </c>
    </row>
    <row r="20" spans="1:2">
      <c r="A20" s="3"/>
      <c r="B20" s="5"/>
    </row>
    <row r="21" spans="1:2">
      <c r="A21" s="9" t="s">
        <v>16</v>
      </c>
      <c r="B21" s="5">
        <f>B19*0.05</f>
        <v>490</v>
      </c>
    </row>
    <row r="22" spans="1:2">
      <c r="A22" s="3" t="s">
        <v>17</v>
      </c>
      <c r="B22" s="5">
        <v>2500</v>
      </c>
    </row>
    <row r="23" spans="1:2">
      <c r="A23" s="3" t="s">
        <v>18</v>
      </c>
      <c r="B23" s="5">
        <v>150</v>
      </c>
    </row>
    <row r="24" spans="1:2">
      <c r="A24" s="9"/>
      <c r="B24" s="5"/>
    </row>
    <row r="25" spans="1:2">
      <c r="A25" s="9" t="s">
        <v>19</v>
      </c>
      <c r="B25" s="5">
        <f>(B19+B21+B22+B23)*0.1</f>
        <v>1294</v>
      </c>
    </row>
    <row r="26" spans="1:2">
      <c r="A26" s="3" t="s">
        <v>20</v>
      </c>
      <c r="B26" s="5">
        <f>B21+B25</f>
        <v>1784</v>
      </c>
    </row>
    <row r="27" spans="1:2" ht="15.75">
      <c r="A27" s="7"/>
      <c r="B27" s="8"/>
    </row>
    <row r="28" spans="1:2">
      <c r="A28" s="10" t="s">
        <v>21</v>
      </c>
      <c r="B28" s="8"/>
    </row>
    <row r="29" spans="1:2" ht="15.75" thickBot="1">
      <c r="A29" s="11" t="s">
        <v>22</v>
      </c>
      <c r="B29" s="12"/>
    </row>
    <row r="31" spans="1:2">
      <c r="A31" s="13" t="s">
        <v>23</v>
      </c>
    </row>
  </sheetData>
  <hyperlinks>
    <hyperlink ref="A3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T+Pb5fQrn+x2M4eCqATTOuH/ca0=</DigestValue>
    </Reference>
    <Reference URI="#idOfficeObject" Type="http://www.w3.org/2000/09/xmldsig#Object">
      <DigestMethod Algorithm="http://www.w3.org/2000/09/xmldsig#sha1"/>
      <DigestValue>VAOKCrR56cq7QV0AS10M8aTB+iM=</DigestValue>
    </Reference>
  </SignedInfo>
  <SignatureValue>
    QXPMOK8akVXCCOlJ6szWrKdrPfOcpA/ZLSM/IqTPJYt2N5AncGpfHEPkzTBDdkdh4zKRazcK
    7RS/gSDbHUZeSViCGFDmS8ab6jI//qvxG8D95ZO5JiGcy5JbUAd58+IfdkUAe0F5hMk6xjfq
    SDUNM9QKcF0INnteagome+Ay3Q8=
  </SignatureValue>
  <KeyInfo>
    <KeyValue>
      <RSAKeyValue>
        <Modulus>
            oQWxUKEQ7J0OJEVIhIdzZZ3ZLlsmMTpZFQCHzhX1Jalc6dnusuSCN6cJgGLqWC0BsTG7F3v7
            PALiAFjkqX5SkVIRSjmVXz1CMOqaK/3X8D2YgWZ4XWB2Geu3HwgiagZnzdkVMPUu7Ia40eng
            NrWHm4yI1Bd6gbIeBbep25gv3V0=
          </Modulus>
        <Exponent>AQAB</Exponent>
      </RSAKeyValue>
    </KeyValue>
    <X509Data>
      <X509Certificate>
          MIICeDCCAeGgAwIBAgIQG58lpeXfR59HMD0OFp7auDANBgkqhkiG9w0BAQUFADByMRAwDgYD
          VQQDEwdEekFiU0tpMSowKAYJKoZIhvcNAQkBFhtpbmZvQG1vdmluZy1hdXN0cmFsaWEuY28u
          dWsxGDAWBgNVBAoTD0hld2xldHQtUGFja2FyZDEYMBYGA1UEBxMPTm90dGluZ2hhbXNoaXJl
          MB4XDTEyMDcxMTEzNTU1NloXDTEzMDcxMTE5NTU1NlowcjEQMA4GA1UEAxMHRHpBYlNLaTEq
          MCgGCSqGSIb3DQEJARYbaW5mb0Btb3ZpbmctYXVzdHJhbGlhLmNvLnVrMRgwFgYDVQQKEw9I
          ZXdsZXR0LVBhY2thcmQxGDAWBgNVBAcTD05vdHRpbmdoYW1zaGlyZTCBnzANBgkqhkiG9w0B
          AQEFAAOBjQAwgYkCgYEAoQWxUKEQ7J0OJEVIhIdzZZ3ZLlsmMTpZFQCHzhX1Jalc6dnusuSC
          N6cJgGLqWC0BsTG7F3v7PALiAFjkqX5SkVIRSjmVXz1CMOqaK/3X8D2YgWZ4XWB2Geu3Hwgi
          agZnzdkVMPUu7Ia40engNrWHm4yI1Bd6gbIeBbep25gv3V0CAwEAAaMPMA0wCwYDVR0PBAQD
          AgbAMA0GCSqGSIb3DQEBBQUAA4GBABE6czEgkuyeHQrRTCeahPan7dlEN5wnN9TriVusFl1f
          RDWigC5Rgl962X4BoAz/G9IqETT5I14Z7aN+hJmvJmhuG+I1C1HgFJRfJy0ZbGfhczPUZGlb
          ZwwEZgpv8cc29b/xAnkRPYM/Vv3gVxF9ObhiMCv96fjC6u6PpXfBAHPU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  <Reference URI="/xl/calcChain.xml?ContentType=application/vnd.openxmlformats-officedocument.spreadsheetml.calcChain+xml">
        <DigestMethod Algorithm="http://www.w3.org/2000/09/xmldsig#sha1"/>
        <DigestValue>C/4ULSyElUrOLLlOos4ZV8VdDGA=</DigestValue>
      </Reference>
      <Reference URI="/xl/sharedStrings.xml?ContentType=application/vnd.openxmlformats-officedocument.spreadsheetml.sharedStrings+xml">
        <DigestMethod Algorithm="http://www.w3.org/2000/09/xmldsig#sha1"/>
        <DigestValue>tBDMXJkibBOXdjIFcmM8rxcNIC0=</DigestValue>
      </Reference>
      <Reference URI="/xl/styles.xml?ContentType=application/vnd.openxmlformats-officedocument.spreadsheetml.styles+xml">
        <DigestMethod Algorithm="http://www.w3.org/2000/09/xmldsig#sha1"/>
        <DigestValue>kiDclCofSlgUQ9gCRgbzudHfQJ8=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1VP0xjL6C5geoSRGKo5mr7v4B+s=</DigestValue>
      </Reference>
      <Reference URI="/xl/worksheets/sheet1.xml?ContentType=application/vnd.openxmlformats-officedocument.spreadsheetml.worksheet+xml">
        <DigestMethod Algorithm="http://www.w3.org/2000/09/xmldsig#sha1"/>
        <DigestValue>TGApdOvCMdPlLLzBAx0+niQSyJU=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sheets/sheet3.xml?ContentType=application/vnd.openxmlformats-officedocument.spreadsheetml.worksheet+xml">
        <DigestMethod Algorithm="http://www.w3.org/2000/09/xmldsig#sha1"/>
        <DigestValue>YPAFqG82OV2QaK//U4+Zogw/HDU=</DigestValue>
      </Reference>
    </Manifest>
    <SignatureProperties>
      <SignatureProperty Id="idSignatureTime" Target="#idPackageSignature">
        <mdssi:SignatureTime>
          <mdssi:Format>YYYY-MM-DDThh:mm:ssTZD</mdssi:Format>
          <mdssi:Value>2012-07-11T14:05:55Z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MOving-australia.co.uk</SignatureComments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Australia customs clearance</dc:title>
  <dc:subject>How to calculate duty and GST taxes</dc:subject>
  <dc:creator>www.moving-australia.co.uk</dc:creator>
  <cp:keywords>Australia customs clearance</cp:keywords>
  <dc:description>http://www.moving-australia.co.uk</dc:description>
  <cp:lastModifiedBy>DzAbSKi</cp:lastModifiedBy>
  <dcterms:created xsi:type="dcterms:W3CDTF">2012-07-11T13:48:06Z</dcterms:created>
  <dcterms:modified xsi:type="dcterms:W3CDTF">2012-07-11T14:05:31Z</dcterms:modified>
</cp:coreProperties>
</file>